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hnbuchhaltung\Amministrazione Trasparente\2019\"/>
    </mc:Choice>
  </mc:AlternateContent>
  <xr:revisionPtr revIDLastSave="0" documentId="13_ncr:1_{F78CDA93-0541-47D6-8CAB-98721EE7581F}" xr6:coauthVersionLast="41" xr6:coauthVersionMax="41" xr10:uidLastSave="{00000000-0000-0000-0000-000000000000}"/>
  <bookViews>
    <workbookView xWindow="-120" yWindow="-120" windowWidth="25440" windowHeight="15390" xr2:uid="{27978793-405A-44EB-B325-AA773731F74C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O11" i="1" l="1"/>
  <c r="L8" i="1" l="1"/>
  <c r="K8" i="1"/>
  <c r="J8" i="1"/>
  <c r="I8" i="1"/>
  <c r="H8" i="1"/>
  <c r="G8" i="1"/>
  <c r="F8" i="1"/>
  <c r="E8" i="1"/>
  <c r="D8" i="1"/>
  <c r="C8" i="1"/>
  <c r="B8" i="1" l="1"/>
  <c r="H11" i="1" l="1"/>
  <c r="I11" i="1"/>
  <c r="J11" i="1"/>
  <c r="K11" i="1"/>
  <c r="L11" i="1"/>
  <c r="M11" i="1"/>
  <c r="F11" i="1"/>
  <c r="E11" i="1"/>
  <c r="D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<sst xmlns="http://schemas.openxmlformats.org/spreadsheetml/2006/main" count="25" uniqueCount="25">
  <si>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</si>
  <si>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</si>
  <si>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</si>
  <si>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</si>
  <si>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</si>
  <si>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</si>
  <si>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</si>
  <si>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</si>
  <si>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</si>
  <si>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</si>
  <si>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</si>
  <si>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</si>
  <si>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</si>
  <si>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</si>
  <si>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</si>
  <si>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</si>
  <si>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1 Trim. 2018</t>
  </si>
  <si>
    <t>2 Trim. 2018</t>
  </si>
  <si>
    <t>3 Trim. 2018</t>
  </si>
  <si>
    <t>4 Trim. 2018</t>
  </si>
  <si>
    <t>Tipologia</t>
  </si>
  <si>
    <t>Impiegati tempo determinato + OTD</t>
  </si>
  <si>
    <t>CoCoCo</t>
  </si>
  <si>
    <t>Tirocinanti</t>
  </si>
  <si>
    <t>nr. TOT/INS.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</si>
</sst>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zoomScale="90" zoomScaleNormal="90" zoomScaleSheetLayoutView="70" workbookViewId="0">
      <selection activeCell="O15" sqref="O15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5" t="s">
        <v>16</v>
      </c>
      <c r="C6" s="15"/>
      <c r="D6" s="15"/>
      <c r="E6" s="16" t="s">
        <v>17</v>
      </c>
      <c r="F6" s="16"/>
      <c r="G6" s="16"/>
      <c r="H6" s="15" t="s">
        <v>18</v>
      </c>
      <c r="I6" s="15"/>
      <c r="J6" s="15"/>
      <c r="K6" s="16" t="s">
        <v>19</v>
      </c>
      <c r="L6" s="16"/>
      <c r="M6" s="16"/>
    </row>
    <row r="7" spans="1:15" ht="38.25" x14ac:dyDescent="0.25">
      <c r="A7" s="5" t="s">
        <v>20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24</v>
      </c>
    </row>
    <row r="8" spans="1:15" x14ac:dyDescent="0.25">
      <c r="A8" s="7" t="s">
        <v>21</v>
      </c>
      <c r="B8" s="9">
        <f>254157.5+1099.65+499.27</f>
        <v>255756.41999999998</v>
      </c>
      <c r="C8" s="9">
        <f>261984.28+7622.3+4181.93-120</f>
        <v>273668.51</v>
      </c>
      <c r="D8" s="9">
        <f>11537.27+(8645.54-D10)+283794.59</f>
        <v>303177.40000000002</v>
      </c>
      <c r="E8" s="9">
        <f>12484.36+(10597.66-E10)+292573.57</f>
        <v>314755.59000000003</v>
      </c>
      <c r="F8" s="9">
        <f>12415.43+(10828.62-F10)+267841.14</f>
        <v>289905.19</v>
      </c>
      <c r="G8" s="9">
        <f>24786.5+(9021.04-G10)+276820.71</f>
        <v>308848.25</v>
      </c>
      <c r="H8" s="9">
        <f>19896.17+(12327.67-H10)+254895.62</f>
        <v>282509.45999999996</v>
      </c>
      <c r="I8" s="9">
        <f>28220.85+(14177.57-I10)+254067.42</f>
        <v>291565.84000000003</v>
      </c>
      <c r="J8" s="9">
        <f>31396.21+(12957.62-J10)+267601.91</f>
        <v>309035.74</v>
      </c>
      <c r="K8" s="9">
        <f>31957.4+(12943.73-K10)+287608.01</f>
        <v>331569.14</v>
      </c>
      <c r="L8" s="9">
        <f>17443.36+(10363.81-L10)+276386.87</f>
        <v>303624.03999999998</v>
      </c>
      <c r="M8" s="9">
        <f>3160.07+4503.54-M10+266900.35</f>
        <v>274153.95999999996</v>
      </c>
      <c r="O8" s="17">
        <v>68.67</v>
      </c>
    </row>
    <row r="9" spans="1:15" x14ac:dyDescent="0.25">
      <c r="A9" s="7" t="s">
        <v>22</v>
      </c>
      <c r="B9" s="9">
        <v>0</v>
      </c>
      <c r="C9" s="9">
        <v>2241.4699999999998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1954.99</v>
      </c>
      <c r="M9" s="9">
        <v>0</v>
      </c>
      <c r="O9" s="12">
        <v>9</v>
      </c>
    </row>
    <row r="10" spans="1:15" x14ac:dyDescent="0.25">
      <c r="A10" s="7" t="s">
        <v>23</v>
      </c>
      <c r="B10" s="9">
        <v>0</v>
      </c>
      <c r="C10" s="9">
        <v>120</v>
      </c>
      <c r="D10" s="9">
        <v>800</v>
      </c>
      <c r="E10" s="9">
        <v>900</v>
      </c>
      <c r="F10" s="9">
        <v>1180</v>
      </c>
      <c r="G10" s="9">
        <v>1780</v>
      </c>
      <c r="H10" s="9">
        <v>4610</v>
      </c>
      <c r="I10" s="9">
        <v>4900</v>
      </c>
      <c r="J10" s="9">
        <v>2920</v>
      </c>
      <c r="K10" s="9">
        <v>940</v>
      </c>
      <c r="L10" s="9">
        <v>570</v>
      </c>
      <c r="M10" s="9">
        <v>410</v>
      </c>
      <c r="O10" s="12">
        <v>30</v>
      </c>
    </row>
    <row r="11" spans="1:15" ht="25.5" x14ac:dyDescent="0.25">
      <c r="A11" s="8" t="s">
        <v>15</v>
      </c>
      <c r="B11" s="10">
        <f t="shared" ref="B11:G11" si="0">SUM(B8:B10)</f>
        <v>255756.41999999998</v>
      </c>
      <c r="C11" s="10">
        <f t="shared" si="0"/>
        <v>276029.98</v>
      </c>
      <c r="D11" s="10">
        <f t="shared" si="0"/>
        <v>303977.40000000002</v>
      </c>
      <c r="E11" s="10">
        <f t="shared" si="0"/>
        <v>315655.59000000003</v>
      </c>
      <c r="F11" s="10">
        <f t="shared" si="0"/>
        <v>291085.19</v>
      </c>
      <c r="G11" s="10">
        <f t="shared" si="0"/>
        <v>310628.25</v>
      </c>
      <c r="H11" s="10">
        <f t="shared" ref="H11" si="1">SUM(H8:H10)</f>
        <v>287119.45999999996</v>
      </c>
      <c r="I11" s="10">
        <f t="shared" ref="I11" si="2">SUM(I8:I10)</f>
        <v>296465.84000000003</v>
      </c>
      <c r="J11" s="10">
        <f t="shared" ref="J11" si="3">SUM(J8:J10)</f>
        <v>311955.74</v>
      </c>
      <c r="K11" s="10">
        <f t="shared" ref="K11" si="4">SUM(K8:K10)</f>
        <v>332509.14</v>
      </c>
      <c r="L11" s="10">
        <f t="shared" ref="L11" si="5">SUM(L8:L10)</f>
        <v>306149.02999999997</v>
      </c>
      <c r="M11" s="10">
        <f t="shared" ref="M11" si="6">SUM(M8:M10)</f>
        <v>274563.95999999996</v>
      </c>
      <c r="O11" s="13">
        <f>SUM(O8:O10)</f>
        <v>107.67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Mariz, Laura</cp:lastModifiedBy>
  <dcterms:created xsi:type="dcterms:W3CDTF">2019-01-15T11:25:50Z</dcterms:created>
  <dcterms:modified xsi:type="dcterms:W3CDTF">2020-02-14T11:16:32Z</dcterms:modified>
</cp:coreProperties>
</file>